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80" windowWidth="19440" windowHeight="11220"/>
  </bookViews>
  <sheets>
    <sheet name="EAEPED_SPC" sheetId="1" r:id="rId1"/>
  </sheets>
  <definedNames>
    <definedName name="_xlnm.Print_Area" localSheetId="0">EAEPED_SPC!$A$1:$I$32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E12" i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H17" i="1" s="1"/>
  <c r="E11" i="1"/>
  <c r="H11" i="1" s="1"/>
  <c r="E13" i="1"/>
  <c r="H13" i="1" s="1"/>
  <c r="E14" i="1"/>
  <c r="E15" i="1"/>
  <c r="H15" i="1" s="1"/>
  <c r="E10" i="1"/>
  <c r="H10" i="1" s="1"/>
  <c r="D28" i="1" l="1"/>
  <c r="E28" i="1"/>
  <c r="F28" i="1"/>
  <c r="F21" i="1" s="1"/>
  <c r="G28" i="1"/>
  <c r="H28" i="1"/>
  <c r="C28" i="1"/>
  <c r="C21" i="1" s="1"/>
  <c r="D24" i="1"/>
  <c r="D21" i="1" s="1"/>
  <c r="E24" i="1"/>
  <c r="F24" i="1"/>
  <c r="G24" i="1"/>
  <c r="H24" i="1"/>
  <c r="H21" i="1" s="1"/>
  <c r="C24" i="1"/>
  <c r="H16" i="1"/>
  <c r="D16" i="1"/>
  <c r="E16" i="1"/>
  <c r="F16" i="1"/>
  <c r="G16" i="1"/>
  <c r="C16" i="1"/>
  <c r="D12" i="1"/>
  <c r="E9" i="1"/>
  <c r="F12" i="1"/>
  <c r="G12" i="1"/>
  <c r="H12" i="1"/>
  <c r="C12" i="1"/>
  <c r="F9" i="1"/>
  <c r="C9" i="1"/>
  <c r="C32" i="1" l="1"/>
  <c r="F32" i="1"/>
  <c r="D9" i="1"/>
  <c r="D32" i="1" s="1"/>
  <c r="E21" i="1"/>
  <c r="G21" i="1"/>
  <c r="H9" i="1"/>
  <c r="H32" i="1" s="1"/>
  <c r="E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<sst xmlns="http://schemas.openxmlformats.org/spreadsheetml/2006/main" count="37" uniqueCount="27">
  <si>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</si>
  <si>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</si>
  <si>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</si>
  <si>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</si>
  <si>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</si>
  <si>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</si>
  <si>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</si>
  <si>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</si>
  <si>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</si>
  <si>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</si>
  <si>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</si>
  <si>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</si>
  <si>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</si>
  <si>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</si>
  <si>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</si>
  <si>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</si>
  <si>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</si>
  <si>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</si>
  <si>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</si>
  <si>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</si>
  <si>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</si>
  <si>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</si>
  <si>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</si>
  <si>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</si>
  <si>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</si>
  <si>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GUERRERO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</si>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</sst>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98"/>
  <sheetViews>
    <sheetView tabSelected="1" workbookViewId="0">
      <selection activeCell="C10" sqref="C10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5"/>
    <row r="2" spans="2:9" x14ac:dyDescent="0.25">
      <c r="B2" s="26" t="s">
        <v>25</v>
      </c>
      <c r="C2" s="27"/>
      <c r="D2" s="27"/>
      <c r="E2" s="27"/>
      <c r="F2" s="27"/>
      <c r="G2" s="27"/>
      <c r="H2" s="28"/>
      <c r="I2" s="1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ht="14.45" customHeight="1" x14ac:dyDescent="0.25">
      <c r="B5" s="32" t="s">
        <v>26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19" t="s">
        <v>4</v>
      </c>
      <c r="C7" s="21" t="s">
        <v>5</v>
      </c>
      <c r="D7" s="22"/>
      <c r="E7" s="22"/>
      <c r="F7" s="22"/>
      <c r="G7" s="23"/>
      <c r="H7" s="24" t="s">
        <v>6</v>
      </c>
    </row>
    <row r="8" spans="2:9" ht="24.75" thickBot="1" x14ac:dyDescent="0.3">
      <c r="B8" s="20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5"/>
    </row>
    <row r="9" spans="2:9" ht="14.45" x14ac:dyDescent="0.3">
      <c r="B9" s="3" t="s">
        <v>12</v>
      </c>
      <c r="C9" s="4">
        <f>SUM(C10:C12,C15,C16,C19)</f>
        <v>3733265.3799999994</v>
      </c>
      <c r="D9" s="4">
        <f t="shared" ref="D9:H9" si="0">SUM(D10:D12,D15,D16,D19)</f>
        <v>-122894.63</v>
      </c>
      <c r="E9" s="14">
        <f t="shared" si="0"/>
        <v>3610370.7499999995</v>
      </c>
      <c r="F9" s="4">
        <f t="shared" si="0"/>
        <v>3009761.9899999998</v>
      </c>
      <c r="G9" s="4">
        <f t="shared" si="0"/>
        <v>3009741.9899999998</v>
      </c>
      <c r="H9" s="14">
        <f t="shared" si="0"/>
        <v>600608.75999999978</v>
      </c>
    </row>
    <row r="10" spans="2:9" ht="24" x14ac:dyDescent="0.25">
      <c r="B10" s="7" t="s">
        <v>13</v>
      </c>
      <c r="C10" s="13">
        <v>3733265.3799999994</v>
      </c>
      <c r="D10" s="13">
        <v>-122894.63</v>
      </c>
      <c r="E10" s="15">
        <f>C10+D10</f>
        <v>3610370.7499999995</v>
      </c>
      <c r="F10" s="13">
        <v>3009761.9899999998</v>
      </c>
      <c r="G10" s="13">
        <v>3009741.9899999998</v>
      </c>
      <c r="H10" s="15">
        <f>E10-F10</f>
        <v>600608.75999999978</v>
      </c>
    </row>
    <row r="11" spans="2:9" ht="14.45" x14ac:dyDescent="0.3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ht="14.45" x14ac:dyDescent="0.3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ht="14.45" x14ac:dyDescent="0.3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ht="14.45" x14ac:dyDescent="0.3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ht="14.45" x14ac:dyDescent="0.3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ht="14.45" x14ac:dyDescent="0.3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3733265.3799999994</v>
      </c>
      <c r="D32" s="10">
        <f t="shared" ref="D32:H32" si="10">SUM(D9,D21)</f>
        <v>-122894.63</v>
      </c>
      <c r="E32" s="17">
        <f t="shared" si="10"/>
        <v>3610370.7499999995</v>
      </c>
      <c r="F32" s="10">
        <f t="shared" si="10"/>
        <v>3009761.9899999998</v>
      </c>
      <c r="G32" s="10">
        <f t="shared" si="10"/>
        <v>3009741.9899999998</v>
      </c>
      <c r="H32" s="17">
        <f t="shared" si="10"/>
        <v>600608.75999999978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98" spans="19:19" x14ac:dyDescent="0.25">
      <c r="S98" s="1"/>
    </row>
  </sheetData>
  <sheetProtection algorithmName="SHA-512" hashValue="t9S4PVettbUI7zh0c5vNKxuaDR2Oma9WCjWhh1wfiCWqcvO6PwlWQXrQYzvUvXd7k8NFB1Z1wPrD+ueWmZF2Lw==" saltValue="iI3luonT7vJlTlOvSfhAhw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paperSize="122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TES2</cp:lastModifiedBy>
  <cp:lastPrinted>2023-04-24T16:10:59Z</cp:lastPrinted>
  <dcterms:created xsi:type="dcterms:W3CDTF">2020-01-08T22:30:53Z</dcterms:created>
  <dcterms:modified xsi:type="dcterms:W3CDTF">2025-01-30T19:51:52Z</dcterms:modified>
</cp:coreProperties>
</file>